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385"/>
  </bookViews>
  <sheets>
    <sheet name="SC-ST S1 (2)" sheetId="1" r:id="rId1"/>
  </sheets>
  <calcPr calcId="145621"/>
</workbook>
</file>

<file path=xl/calcChain.xml><?xml version="1.0" encoding="utf-8"?>
<calcChain xmlns="http://schemas.openxmlformats.org/spreadsheetml/2006/main">
  <c r="L23" i="1" l="1"/>
  <c r="K22" i="1"/>
  <c r="K21" i="1"/>
  <c r="L19" i="1"/>
  <c r="K18" i="1"/>
  <c r="K19" i="1" s="1"/>
  <c r="L16" i="1"/>
  <c r="K15" i="1"/>
  <c r="K14" i="1"/>
  <c r="K13" i="1"/>
  <c r="K12" i="1"/>
  <c r="O10" i="1"/>
  <c r="N10" i="1"/>
  <c r="M10" i="1"/>
  <c r="L10" i="1"/>
  <c r="K9" i="1"/>
  <c r="K8" i="1"/>
  <c r="K7" i="1"/>
  <c r="G24" i="1" s="1"/>
  <c r="K10" i="1" l="1"/>
  <c r="K16" i="1"/>
  <c r="K23" i="1"/>
</calcChain>
</file>

<file path=xl/sharedStrings.xml><?xml version="1.0" encoding="utf-8"?>
<sst xmlns="http://schemas.openxmlformats.org/spreadsheetml/2006/main" count="34" uniqueCount="30">
  <si>
    <t>Unité d'enseignement (UE)</t>
  </si>
  <si>
    <t>Moy c.c ou TP</t>
  </si>
  <si>
    <t>Coef c.c</t>
  </si>
  <si>
    <t>NOTE CTR-INT</t>
  </si>
  <si>
    <t>COEFF.CTRL-INT</t>
  </si>
  <si>
    <t>NOTE EXAMEN</t>
  </si>
  <si>
    <t>COEFF. EXAMEN</t>
  </si>
  <si>
    <t>NOTE JURY</t>
  </si>
  <si>
    <t>MG</t>
  </si>
  <si>
    <t>COEF</t>
  </si>
  <si>
    <t>CRÉDIT</t>
  </si>
  <si>
    <t>CRÉDIT OBTENU</t>
  </si>
  <si>
    <t>CRÉDIT ACQUIS</t>
  </si>
  <si>
    <t>A00F00001S1 (Fondamentale)</t>
  </si>
  <si>
    <t>Mathématique 1</t>
  </si>
  <si>
    <t>Physique 1</t>
  </si>
  <si>
    <t>Structure de la matière</t>
  </si>
  <si>
    <t>A00M00001S1 (Méthodologie)</t>
  </si>
  <si>
    <t>TP Physique 1</t>
  </si>
  <si>
    <t>Informatique 1</t>
  </si>
  <si>
    <t>Méthodologie de la rédaction</t>
  </si>
  <si>
    <t>TP Chimie 1</t>
  </si>
  <si>
    <t>A00D00001S1 (Découverte )</t>
  </si>
  <si>
    <t>les métiers en sciences et technologies 1</t>
  </si>
  <si>
    <t>A00T00001S1 (Transversale)</t>
  </si>
  <si>
    <t>Dimension éthique et déontologique (les fondements)</t>
  </si>
  <si>
    <t>Langue étrangère 1 (français et/ou anglais )</t>
  </si>
  <si>
    <t xml:space="preserve">Moyenne: </t>
  </si>
  <si>
    <t>Crédit :</t>
  </si>
  <si>
    <t xml:space="preserve">Crédit aquis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</si>
</sst>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4" fillId="0" borderId="2" xfId="0" applyFont="1" applyBorder="1"/>
    <xf numFmtId="2" fontId="5" fillId="0" borderId="2" xfId="0" applyNumberFormat="1" applyFont="1" applyBorder="1"/>
    <xf numFmtId="164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/>
    <xf numFmtId="2" fontId="6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0" fillId="0" borderId="6" xfId="0" applyBorder="1"/>
    <xf numFmtId="0" fontId="9" fillId="0" borderId="3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4" fontId="9" fillId="0" borderId="3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4" borderId="3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2" fontId="12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/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3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13" fillId="6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P26"/>
  <sheetViews>
    <sheetView tabSelected="1" workbookViewId="0">
      <selection activeCell="Q19" sqref="Q19"/>
    </sheetView>
  </sheetViews>
  <sheetFormatPr defaultColWidth="11.42578125" defaultRowHeight="15" x14ac:dyDescent="0.25"/>
  <cols>
    <col min="2" max="2" width="51.42578125" customWidth="1"/>
    <col min="4" max="4" width="8.42578125" customWidth="1"/>
    <col min="5" max="5" width="8.85546875" hidden="1" customWidth="1"/>
    <col min="6" max="6" width="7.85546875" hidden="1" customWidth="1"/>
    <col min="7" max="7" width="0.5703125" customWidth="1"/>
    <col min="8" max="8" width="9.85546875" customWidth="1"/>
    <col min="9" max="9" width="10.5703125" customWidth="1"/>
    <col min="10" max="10" width="6.28515625" hidden="1" customWidth="1"/>
    <col min="11" max="11" width="9.28515625" customWidth="1"/>
    <col min="12" max="12" width="6.85546875" customWidth="1"/>
    <col min="13" max="13" width="8.28515625" hidden="1" customWidth="1"/>
    <col min="14" max="14" width="9.28515625" hidden="1" customWidth="1"/>
    <col min="15" max="15" width="10" hidden="1" customWidth="1"/>
  </cols>
  <sheetData>
    <row r="4" spans="2:15" x14ac:dyDescent="0.25">
      <c r="F4" s="35"/>
      <c r="G4" s="35"/>
    </row>
    <row r="5" spans="2:15" ht="45" customHeight="1" x14ac:dyDescent="0.25">
      <c r="B5" s="1" t="s">
        <v>0</v>
      </c>
      <c r="C5" s="2" t="s">
        <v>1</v>
      </c>
      <c r="D5" s="3" t="s">
        <v>2</v>
      </c>
      <c r="E5" s="4" t="s">
        <v>3</v>
      </c>
      <c r="F5" s="36" t="s">
        <v>4</v>
      </c>
      <c r="G5" s="37"/>
      <c r="H5" s="4" t="s">
        <v>5</v>
      </c>
      <c r="I5" s="4" t="s">
        <v>6</v>
      </c>
      <c r="J5" s="5" t="s">
        <v>7</v>
      </c>
      <c r="K5" s="2" t="s">
        <v>8</v>
      </c>
      <c r="L5" s="2" t="s">
        <v>9</v>
      </c>
      <c r="M5" s="2" t="s">
        <v>10</v>
      </c>
      <c r="N5" s="4" t="s">
        <v>11</v>
      </c>
      <c r="O5" s="4" t="s">
        <v>12</v>
      </c>
    </row>
    <row r="6" spans="2:15" ht="18.75" customHeight="1" x14ac:dyDescent="0.25">
      <c r="B6" s="38" t="s">
        <v>13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2:15" ht="18.75" x14ac:dyDescent="0.3">
      <c r="B7" s="6" t="s">
        <v>14</v>
      </c>
      <c r="C7" s="7"/>
      <c r="D7" s="43">
        <v>0.4</v>
      </c>
      <c r="E7" s="8">
        <v>0</v>
      </c>
      <c r="F7" s="41">
        <v>0</v>
      </c>
      <c r="G7" s="42"/>
      <c r="H7" s="9"/>
      <c r="I7" s="43">
        <v>0.6</v>
      </c>
      <c r="J7" s="10">
        <v>0</v>
      </c>
      <c r="K7" s="11">
        <f>(C7*D7)+(H7*I7)</f>
        <v>0</v>
      </c>
      <c r="L7" s="43">
        <v>3</v>
      </c>
      <c r="M7" s="12">
        <v>6</v>
      </c>
      <c r="N7" s="13"/>
      <c r="O7" s="13"/>
    </row>
    <row r="8" spans="2:15" ht="18.75" x14ac:dyDescent="0.3">
      <c r="B8" s="6" t="s">
        <v>15</v>
      </c>
      <c r="C8" s="7"/>
      <c r="D8" s="43">
        <v>0.4</v>
      </c>
      <c r="E8" s="8">
        <v>0</v>
      </c>
      <c r="F8" s="41">
        <v>0</v>
      </c>
      <c r="G8" s="42"/>
      <c r="H8" s="9"/>
      <c r="I8" s="43">
        <v>0.6</v>
      </c>
      <c r="J8" s="10">
        <v>0</v>
      </c>
      <c r="K8" s="11">
        <f t="shared" ref="K8:K9" si="0">(C8*D8)+(H8*I8)</f>
        <v>0</v>
      </c>
      <c r="L8" s="43">
        <v>3</v>
      </c>
      <c r="M8" s="12">
        <v>6</v>
      </c>
      <c r="N8" s="13"/>
      <c r="O8" s="13"/>
    </row>
    <row r="9" spans="2:15" ht="18.75" x14ac:dyDescent="0.3">
      <c r="B9" s="6" t="s">
        <v>16</v>
      </c>
      <c r="C9" s="7"/>
      <c r="D9" s="43">
        <v>0.4</v>
      </c>
      <c r="E9" s="8">
        <v>0</v>
      </c>
      <c r="F9" s="41">
        <v>0</v>
      </c>
      <c r="G9" s="42"/>
      <c r="H9" s="9"/>
      <c r="I9" s="43">
        <v>0.6</v>
      </c>
      <c r="J9" s="10">
        <v>0</v>
      </c>
      <c r="K9" s="11">
        <f t="shared" si="0"/>
        <v>0</v>
      </c>
      <c r="L9" s="43">
        <v>3</v>
      </c>
      <c r="M9" s="12">
        <v>6</v>
      </c>
      <c r="N9" s="13"/>
      <c r="O9" s="13"/>
    </row>
    <row r="10" spans="2:15" ht="18.75" x14ac:dyDescent="0.3">
      <c r="B10" s="30" t="s">
        <v>13</v>
      </c>
      <c r="C10" s="31"/>
      <c r="D10" s="31"/>
      <c r="E10" s="31"/>
      <c r="F10" s="31"/>
      <c r="G10" s="31"/>
      <c r="H10" s="31"/>
      <c r="I10" s="31"/>
      <c r="J10" s="32"/>
      <c r="K10" s="14">
        <f>(K7*3+K8*3+K9*3)/9</f>
        <v>0</v>
      </c>
      <c r="L10" s="43">
        <f>SUM(L7:L9)</f>
        <v>9</v>
      </c>
      <c r="M10" s="12">
        <f>SUM(M7:M9)</f>
        <v>18</v>
      </c>
      <c r="N10" s="12">
        <f>SUM(N7:N9)</f>
        <v>0</v>
      </c>
      <c r="O10" s="12">
        <f>SUM(O7:O9)</f>
        <v>0</v>
      </c>
    </row>
    <row r="11" spans="2:15" ht="18.75" customHeight="1" x14ac:dyDescent="0.25">
      <c r="B11" s="34" t="s">
        <v>17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18.75" x14ac:dyDescent="0.25">
      <c r="B12" s="6" t="s">
        <v>18</v>
      </c>
      <c r="C12" s="9"/>
      <c r="D12" s="43">
        <v>1</v>
      </c>
      <c r="E12" s="15">
        <v>0</v>
      </c>
      <c r="F12" s="27">
        <v>0</v>
      </c>
      <c r="G12" s="29"/>
      <c r="H12" s="16"/>
      <c r="I12" s="43">
        <v>0</v>
      </c>
      <c r="J12" s="15">
        <v>0</v>
      </c>
      <c r="K12" s="17">
        <f>(C12*D12)+(H12*I12)</f>
        <v>0</v>
      </c>
      <c r="L12" s="43">
        <v>1</v>
      </c>
      <c r="M12" s="15"/>
      <c r="N12" s="15"/>
      <c r="O12" s="15"/>
    </row>
    <row r="13" spans="2:15" ht="18.75" x14ac:dyDescent="0.25">
      <c r="B13" s="6" t="s">
        <v>19</v>
      </c>
      <c r="C13" s="9"/>
      <c r="D13" s="43">
        <v>0.4</v>
      </c>
      <c r="E13" s="15">
        <v>0</v>
      </c>
      <c r="F13" s="27">
        <v>0</v>
      </c>
      <c r="G13" s="29"/>
      <c r="H13" s="9"/>
      <c r="I13" s="43">
        <v>0.6</v>
      </c>
      <c r="J13" s="15">
        <v>0</v>
      </c>
      <c r="K13" s="17">
        <f>(C13*D13)+(H13*I13)</f>
        <v>0</v>
      </c>
      <c r="L13" s="43">
        <v>2</v>
      </c>
      <c r="M13" s="15"/>
      <c r="N13" s="15"/>
      <c r="O13" s="15"/>
    </row>
    <row r="14" spans="2:15" ht="18.75" x14ac:dyDescent="0.25">
      <c r="B14" s="6" t="s">
        <v>20</v>
      </c>
      <c r="C14" s="16"/>
      <c r="D14" s="43">
        <v>0</v>
      </c>
      <c r="E14" s="15">
        <v>0</v>
      </c>
      <c r="F14" s="27">
        <v>0</v>
      </c>
      <c r="G14" s="29"/>
      <c r="H14" s="9"/>
      <c r="I14" s="43">
        <v>1</v>
      </c>
      <c r="J14" s="15">
        <v>0</v>
      </c>
      <c r="K14" s="17">
        <f>(C14*D14)+(H14*I14)</f>
        <v>0</v>
      </c>
      <c r="L14" s="43">
        <v>1</v>
      </c>
      <c r="M14" s="15"/>
      <c r="N14" s="15"/>
      <c r="O14" s="15"/>
    </row>
    <row r="15" spans="2:15" ht="18.75" x14ac:dyDescent="0.25">
      <c r="B15" s="6" t="s">
        <v>21</v>
      </c>
      <c r="C15" s="9"/>
      <c r="D15" s="43">
        <v>1</v>
      </c>
      <c r="E15" s="15">
        <v>0</v>
      </c>
      <c r="F15" s="27">
        <v>0</v>
      </c>
      <c r="G15" s="29"/>
      <c r="H15" s="16"/>
      <c r="I15" s="43">
        <v>0</v>
      </c>
      <c r="J15" s="15">
        <v>0</v>
      </c>
      <c r="K15" s="17">
        <f>(C15*D15)+(H15*I15)</f>
        <v>0</v>
      </c>
      <c r="L15" s="43">
        <v>1</v>
      </c>
      <c r="M15" s="15"/>
      <c r="N15" s="15"/>
      <c r="O15" s="15"/>
    </row>
    <row r="16" spans="2:15" ht="18.75" x14ac:dyDescent="0.3">
      <c r="B16" s="30" t="s">
        <v>17</v>
      </c>
      <c r="C16" s="31"/>
      <c r="D16" s="31"/>
      <c r="E16" s="31"/>
      <c r="F16" s="31"/>
      <c r="G16" s="31"/>
      <c r="H16" s="31"/>
      <c r="I16" s="31"/>
      <c r="J16" s="32"/>
      <c r="K16" s="18">
        <f>(K12*L12+K13*L13+K14*L14+K15*L15)/5</f>
        <v>0</v>
      </c>
      <c r="L16" s="43">
        <f>SUM(L12:L15)</f>
        <v>5</v>
      </c>
      <c r="M16" s="15"/>
      <c r="N16" s="15"/>
      <c r="O16" s="15"/>
    </row>
    <row r="17" spans="2:16" ht="15.75" x14ac:dyDescent="0.25">
      <c r="B17" s="34" t="s">
        <v>22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6" ht="18.75" x14ac:dyDescent="0.25">
      <c r="B18" s="6" t="s">
        <v>23</v>
      </c>
      <c r="C18" s="19"/>
      <c r="D18" s="43">
        <v>0</v>
      </c>
      <c r="E18" s="15">
        <v>0</v>
      </c>
      <c r="F18" s="27">
        <v>0</v>
      </c>
      <c r="G18" s="29"/>
      <c r="H18" s="9"/>
      <c r="I18" s="43">
        <v>1</v>
      </c>
      <c r="J18" s="15">
        <v>0</v>
      </c>
      <c r="K18" s="20">
        <f>H18*I18</f>
        <v>0</v>
      </c>
      <c r="L18" s="43">
        <v>1</v>
      </c>
      <c r="M18" s="15"/>
      <c r="N18" s="15"/>
      <c r="O18" s="15"/>
    </row>
    <row r="19" spans="2:16" ht="18.75" x14ac:dyDescent="0.3">
      <c r="B19" s="30" t="s">
        <v>22</v>
      </c>
      <c r="C19" s="31"/>
      <c r="D19" s="31"/>
      <c r="E19" s="31"/>
      <c r="F19" s="31"/>
      <c r="G19" s="31"/>
      <c r="H19" s="31"/>
      <c r="I19" s="31"/>
      <c r="J19" s="32"/>
      <c r="K19" s="21">
        <f>K18*L18</f>
        <v>0</v>
      </c>
      <c r="L19" s="43">
        <f>SUM(L18)</f>
        <v>1</v>
      </c>
      <c r="M19" s="15"/>
      <c r="N19" s="15"/>
      <c r="O19" s="15"/>
    </row>
    <row r="20" spans="2:16" ht="15.75" x14ac:dyDescent="0.25">
      <c r="B20" s="34" t="s">
        <v>24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2:16" ht="18.75" x14ac:dyDescent="0.25">
      <c r="B21" s="6" t="s">
        <v>25</v>
      </c>
      <c r="C21" s="16"/>
      <c r="D21" s="43">
        <v>0</v>
      </c>
      <c r="E21" s="15">
        <v>0</v>
      </c>
      <c r="F21" s="27">
        <v>0</v>
      </c>
      <c r="G21" s="29"/>
      <c r="H21" s="9"/>
      <c r="I21" s="43">
        <v>1</v>
      </c>
      <c r="J21" s="15">
        <v>0</v>
      </c>
      <c r="K21" s="20">
        <f>H21*I21</f>
        <v>0</v>
      </c>
      <c r="L21" s="43">
        <v>1</v>
      </c>
      <c r="M21" s="15"/>
      <c r="N21" s="15"/>
      <c r="O21" s="15"/>
    </row>
    <row r="22" spans="2:16" ht="18.75" x14ac:dyDescent="0.25">
      <c r="B22" s="6" t="s">
        <v>26</v>
      </c>
      <c r="C22" s="16"/>
      <c r="D22" s="43">
        <v>0</v>
      </c>
      <c r="E22" s="15">
        <v>0</v>
      </c>
      <c r="F22" s="27">
        <v>0</v>
      </c>
      <c r="G22" s="29"/>
      <c r="H22" s="9"/>
      <c r="I22" s="43">
        <v>1</v>
      </c>
      <c r="J22" s="15">
        <v>0</v>
      </c>
      <c r="K22" s="20">
        <f>H22*I22</f>
        <v>0</v>
      </c>
      <c r="L22" s="43">
        <v>1</v>
      </c>
      <c r="M22" s="15"/>
      <c r="N22" s="15"/>
      <c r="O22" s="15"/>
    </row>
    <row r="23" spans="2:16" ht="18.75" x14ac:dyDescent="0.3">
      <c r="B23" s="30" t="s">
        <v>24</v>
      </c>
      <c r="C23" s="31"/>
      <c r="D23" s="31"/>
      <c r="E23" s="31"/>
      <c r="F23" s="31"/>
      <c r="G23" s="31"/>
      <c r="H23" s="31"/>
      <c r="I23" s="31"/>
      <c r="J23" s="32"/>
      <c r="K23" s="22">
        <f>(K21*L21+K22*L22)/2</f>
        <v>0</v>
      </c>
      <c r="L23" s="43">
        <f>SUM(L21:L22)</f>
        <v>2</v>
      </c>
      <c r="M23" s="15"/>
      <c r="N23" s="15"/>
      <c r="O23" s="15"/>
    </row>
    <row r="24" spans="2:16" ht="18.75" x14ac:dyDescent="0.3">
      <c r="B24" s="24" t="s">
        <v>27</v>
      </c>
      <c r="C24" s="25"/>
      <c r="D24" s="25"/>
      <c r="E24" s="25"/>
      <c r="F24" s="26"/>
      <c r="G24" s="33">
        <f>(K7*L7+K8*L8+K9*L9+K12*L12+K13*L13+K14*L14+K15*L15+K18*L18+K21*L21+K22*L22)/17</f>
        <v>0</v>
      </c>
      <c r="H24" s="33"/>
      <c r="I24" s="33"/>
      <c r="J24" s="33"/>
      <c r="K24" s="33"/>
      <c r="L24" s="33"/>
      <c r="M24" s="33"/>
      <c r="N24" s="33"/>
      <c r="O24" s="33"/>
      <c r="P24" s="23"/>
    </row>
    <row r="25" spans="2:16" ht="18.75" x14ac:dyDescent="0.3">
      <c r="B25" s="24" t="s">
        <v>28</v>
      </c>
      <c r="C25" s="25"/>
      <c r="D25" s="25"/>
      <c r="E25" s="25"/>
      <c r="F25" s="26"/>
      <c r="G25" s="27"/>
      <c r="H25" s="28"/>
      <c r="I25" s="28"/>
      <c r="J25" s="28"/>
      <c r="K25" s="28"/>
      <c r="L25" s="28"/>
      <c r="M25" s="28"/>
      <c r="N25" s="28"/>
      <c r="O25" s="29"/>
      <c r="P25" s="23"/>
    </row>
    <row r="26" spans="2:16" ht="18.75" x14ac:dyDescent="0.3">
      <c r="B26" s="24" t="s">
        <v>29</v>
      </c>
      <c r="C26" s="25"/>
      <c r="D26" s="25"/>
      <c r="E26" s="25"/>
      <c r="F26" s="26"/>
      <c r="G26" s="27"/>
      <c r="H26" s="28"/>
      <c r="I26" s="28"/>
      <c r="J26" s="28"/>
      <c r="K26" s="28"/>
      <c r="L26" s="28"/>
      <c r="M26" s="28"/>
      <c r="N26" s="28"/>
      <c r="O26" s="29"/>
      <c r="P26" s="23"/>
    </row>
  </sheetData>
  <mergeCells count="26">
    <mergeCell ref="F9:G9"/>
    <mergeCell ref="F4:G4"/>
    <mergeCell ref="F5:G5"/>
    <mergeCell ref="B6:O6"/>
    <mergeCell ref="F7:G7"/>
    <mergeCell ref="F8:G8"/>
    <mergeCell ref="F21:G21"/>
    <mergeCell ref="B10:J10"/>
    <mergeCell ref="B11:O11"/>
    <mergeCell ref="F12:G12"/>
    <mergeCell ref="F13:G13"/>
    <mergeCell ref="F14:G14"/>
    <mergeCell ref="F15:G15"/>
    <mergeCell ref="B16:J16"/>
    <mergeCell ref="B17:O17"/>
    <mergeCell ref="F18:G18"/>
    <mergeCell ref="B19:J19"/>
    <mergeCell ref="B20:O20"/>
    <mergeCell ref="B26:F26"/>
    <mergeCell ref="G26:O26"/>
    <mergeCell ref="F22:G22"/>
    <mergeCell ref="B23:J23"/>
    <mergeCell ref="B24:F24"/>
    <mergeCell ref="G24:O24"/>
    <mergeCell ref="B25:F25"/>
    <mergeCell ref="G25:O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SC-ST S1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widows</dc:creator>
  <cp:lastModifiedBy>Admin ST</cp:lastModifiedBy>
  <dcterms:created xsi:type="dcterms:W3CDTF">2024-02-05T08:33:59Z</dcterms:created>
  <dcterms:modified xsi:type="dcterms:W3CDTF">2024-02-05T13:47:24Z</dcterms:modified>
</cp:coreProperties>
</file>